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\System\02_サーバ\解析サーバ\30_解析仕様書\定量MiFishの数値を変換するエクセル\"/>
    </mc:Choice>
  </mc:AlternateContent>
  <xr:revisionPtr revIDLastSave="0" documentId="13_ncr:1_{A1897D6B-2C4D-4292-8188-A144EA96378D}" xr6:coauthVersionLast="47" xr6:coauthVersionMax="47" xr10:uidLastSave="{00000000-0000-0000-0000-000000000000}"/>
  <bookViews>
    <workbookView xWindow="180" yWindow="285" windowWidth="19095" windowHeight="13950" xr2:uid="{9D6A9F69-9529-4853-B95C-0E3E109D8D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4" i="1"/>
</calcChain>
</file>

<file path=xl/sharedStrings.xml><?xml version="1.0" encoding="utf-8"?>
<sst xmlns="http://schemas.openxmlformats.org/spreadsheetml/2006/main" count="17" uniqueCount="16">
  <si>
    <t>テンプレートに使用した2 ul中のコピー数[copy]</t>
    <rPh sb="7" eb="9">
      <t>シヨウ</t>
    </rPh>
    <rPh sb="15" eb="16">
      <t>ナカ</t>
    </rPh>
    <rPh sb="20" eb="21">
      <t>スウ</t>
    </rPh>
    <phoneticPr fontId="2"/>
  </si>
  <si>
    <t>ろ過量(ml)</t>
    <rPh sb="1" eb="2">
      <t>カ</t>
    </rPh>
    <rPh sb="2" eb="3">
      <t>リョウ</t>
    </rPh>
    <phoneticPr fontId="2"/>
  </si>
  <si>
    <t>DNA抽出</t>
  </si>
  <si>
    <t>粗抽出液量 (ul)</t>
    <rPh sb="0" eb="10">
      <t>エキリョウ</t>
    </rPh>
    <phoneticPr fontId="1"/>
  </si>
  <si>
    <t>精製液量 (ul)</t>
    <rPh sb="0" eb="2">
      <t>セイセイ</t>
    </rPh>
    <rPh sb="2" eb="4">
      <t>エキリョウ</t>
    </rPh>
    <phoneticPr fontId="1"/>
  </si>
  <si>
    <t>溶出液量 (ul)</t>
    <rPh sb="0" eb="2">
      <t>ヨウシュツ</t>
    </rPh>
    <rPh sb="2" eb="4">
      <t>エキリョウ</t>
    </rPh>
    <phoneticPr fontId="1"/>
  </si>
  <si>
    <t>PCR阻害物質の除去</t>
    <phoneticPr fontId="2"/>
  </si>
  <si>
    <t>使用液量 (ul)</t>
  </si>
  <si>
    <t>溶出液量 (ul)</t>
    <phoneticPr fontId="2"/>
  </si>
  <si>
    <t>ろ過結果</t>
    <rPh sb="1" eb="2">
      <t>カ</t>
    </rPh>
    <rPh sb="2" eb="4">
      <t>ケッカ</t>
    </rPh>
    <phoneticPr fontId="2"/>
  </si>
  <si>
    <t>DNA抽出条件</t>
    <rPh sb="5" eb="7">
      <t>ジョウケン</t>
    </rPh>
    <phoneticPr fontId="2"/>
  </si>
  <si>
    <t>…</t>
    <phoneticPr fontId="2"/>
  </si>
  <si>
    <t>水1 Lに対するコピー数[copy]</t>
    <rPh sb="0" eb="1">
      <t>ミズ</t>
    </rPh>
    <rPh sb="5" eb="6">
      <t>タイ</t>
    </rPh>
    <rPh sb="11" eb="12">
      <t>スウ</t>
    </rPh>
    <phoneticPr fontId="2"/>
  </si>
  <si>
    <t>※黄色の部分に6_定量解析/DNAコピー数を記入して下さい。水1Lに対するコピー数が算出されます。</t>
    <rPh sb="1" eb="3">
      <t>キイロ</t>
    </rPh>
    <rPh sb="4" eb="6">
      <t>ブブン</t>
    </rPh>
    <rPh sb="9" eb="11">
      <t>テイリョウ</t>
    </rPh>
    <rPh sb="11" eb="13">
      <t>カイセキ</t>
    </rPh>
    <rPh sb="20" eb="21">
      <t>スウ</t>
    </rPh>
    <rPh sb="22" eb="24">
      <t>キニュウ</t>
    </rPh>
    <rPh sb="26" eb="27">
      <t>クダ</t>
    </rPh>
    <rPh sb="42" eb="44">
      <t>サンシュツ</t>
    </rPh>
    <phoneticPr fontId="2"/>
  </si>
  <si>
    <t>Template DNAの希釈倍率</t>
    <rPh sb="13" eb="15">
      <t>キシャク</t>
    </rPh>
    <rPh sb="15" eb="17">
      <t>バイリツ</t>
    </rPh>
    <phoneticPr fontId="2"/>
  </si>
  <si>
    <t>※緑色の部分に作業報告書の内容を記入して下さい。</t>
    <rPh sb="1" eb="3">
      <t>ミドリイロ</t>
    </rPh>
    <rPh sb="4" eb="6">
      <t>ブブン</t>
    </rPh>
    <rPh sb="7" eb="12">
      <t>サギョウホウコクショ</t>
    </rPh>
    <rPh sb="13" eb="15">
      <t>ナイヨウ</t>
    </rPh>
    <rPh sb="16" eb="18">
      <t>キニュウ</t>
    </rPh>
    <rPh sb="20" eb="21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</si>
</sst>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</font>
    <font>
      <b/>
      <sz val="10.5"/>
      <color theme="1"/>
      <name val="游ゴシック"/>
      <family val="3"/>
      <charset val="128"/>
      <scheme val="minor"/>
    </font>
    <font>
      <sz val="10.5"/>
      <color rgb="FFFF0000"/>
      <name val="游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6" fillId="3" borderId="1" xfId="0" applyFont="1" applyFill="1" applyBorder="1" applyAlignment="1">
      <alignment horizontal="left" vertical="center" shrinkToFit="1"/>
    </xf>
    <xf numFmtId="0" fontId="0" fillId="3" borderId="1" xfId="0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0" fontId="0" fillId="2" borderId="1" xfId="0" applyFill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shrinkToFit="1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right" vertical="center" shrinkToFit="1"/>
    </xf>
    <xf numFmtId="0" fontId="0" fillId="5" borderId="1" xfId="0" applyFill="1" applyBorder="1" applyAlignment="1">
      <alignment horizontal="right" vertical="center"/>
    </xf>
    <xf numFmtId="0" fontId="0" fillId="5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B920C-0A55-465D-9CC8-16D99056AADF}">
  <dimension ref="A2:E16"/>
  <sheetViews>
    <sheetView tabSelected="1" workbookViewId="0"/>
  </sheetViews>
  <sheetFormatPr defaultRowHeight="18.75" x14ac:dyDescent="0.4"/>
  <cols>
    <col min="1" max="1" width="45.25" bestFit="1" customWidth="1"/>
    <col min="4" max="4" width="45.25" bestFit="1" customWidth="1"/>
    <col min="5" max="5" width="27.5" bestFit="1" customWidth="1"/>
    <col min="6" max="6" width="9.125" customWidth="1"/>
  </cols>
  <sheetData>
    <row r="2" spans="1:5" x14ac:dyDescent="0.4">
      <c r="A2" s="12" t="s">
        <v>15</v>
      </c>
      <c r="D2" s="16" t="s">
        <v>13</v>
      </c>
      <c r="E2" s="17"/>
    </row>
    <row r="3" spans="1:5" x14ac:dyDescent="0.4">
      <c r="A3" s="15" t="s">
        <v>10</v>
      </c>
      <c r="B3" s="15"/>
      <c r="D3" s="11" t="s">
        <v>0</v>
      </c>
      <c r="E3" s="11" t="s">
        <v>12</v>
      </c>
    </row>
    <row r="4" spans="1:5" x14ac:dyDescent="0.4">
      <c r="A4" s="4" t="s">
        <v>9</v>
      </c>
      <c r="B4" s="5"/>
      <c r="D4" s="10">
        <v>2000</v>
      </c>
      <c r="E4" s="13">
        <f>D4/2*$B$16*$B$12*($B$9/$B$11)*($B$7/$B$8)/($B$5/1000)</f>
        <v>359756.09756097564</v>
      </c>
    </row>
    <row r="5" spans="1:5" x14ac:dyDescent="0.4">
      <c r="A5" s="1" t="s">
        <v>1</v>
      </c>
      <c r="B5" s="18">
        <v>2050</v>
      </c>
      <c r="D5" s="10">
        <v>2.91</v>
      </c>
      <c r="E5" s="13">
        <f t="shared" ref="E5:E14" si="0">D5/2*$B$16*$B$12*($B$9/$B$11)*($B$7/$B$8)/($B$5/1000)</f>
        <v>523.44512195121956</v>
      </c>
    </row>
    <row r="6" spans="1:5" x14ac:dyDescent="0.4">
      <c r="A6" s="6" t="s">
        <v>2</v>
      </c>
      <c r="B6" s="7"/>
      <c r="D6" s="10">
        <v>9.6999999999999993</v>
      </c>
      <c r="E6" s="13">
        <f t="shared" si="0"/>
        <v>1744.8170731707319</v>
      </c>
    </row>
    <row r="7" spans="1:5" x14ac:dyDescent="0.4">
      <c r="A7" s="1" t="s">
        <v>3</v>
      </c>
      <c r="B7" s="19">
        <v>1180</v>
      </c>
      <c r="D7" s="10">
        <v>0.05</v>
      </c>
      <c r="E7" s="13">
        <f t="shared" si="0"/>
        <v>8.9939024390243905</v>
      </c>
    </row>
    <row r="8" spans="1:5" x14ac:dyDescent="0.4">
      <c r="A8" s="1" t="s">
        <v>4</v>
      </c>
      <c r="B8" s="18">
        <v>800</v>
      </c>
      <c r="C8" s="2"/>
      <c r="D8" s="10">
        <v>0</v>
      </c>
      <c r="E8" s="13">
        <f t="shared" si="0"/>
        <v>0</v>
      </c>
    </row>
    <row r="9" spans="1:5" x14ac:dyDescent="0.4">
      <c r="A9" s="1" t="s">
        <v>5</v>
      </c>
      <c r="B9" s="19">
        <v>100</v>
      </c>
      <c r="D9" s="10">
        <v>0.84</v>
      </c>
      <c r="E9" s="13">
        <f t="shared" si="0"/>
        <v>151.09756097560978</v>
      </c>
    </row>
    <row r="10" spans="1:5" x14ac:dyDescent="0.4">
      <c r="A10" s="8" t="s">
        <v>6</v>
      </c>
      <c r="B10" s="9"/>
      <c r="D10" s="10">
        <v>14.47</v>
      </c>
      <c r="E10" s="13">
        <f t="shared" si="0"/>
        <v>2602.8353658536594</v>
      </c>
    </row>
    <row r="11" spans="1:5" x14ac:dyDescent="0.4">
      <c r="A11" s="1" t="s">
        <v>7</v>
      </c>
      <c r="B11" s="19">
        <v>100</v>
      </c>
      <c r="D11" s="10">
        <v>0</v>
      </c>
      <c r="E11" s="13">
        <f t="shared" si="0"/>
        <v>0</v>
      </c>
    </row>
    <row r="12" spans="1:5" x14ac:dyDescent="0.4">
      <c r="A12" s="1" t="s">
        <v>8</v>
      </c>
      <c r="B12" s="18">
        <v>50</v>
      </c>
      <c r="D12" s="10">
        <v>0</v>
      </c>
      <c r="E12" s="13">
        <f t="shared" si="0"/>
        <v>0</v>
      </c>
    </row>
    <row r="13" spans="1:5" x14ac:dyDescent="0.4">
      <c r="B13" s="3"/>
      <c r="D13" s="10">
        <v>0</v>
      </c>
      <c r="E13" s="13">
        <f t="shared" si="0"/>
        <v>0</v>
      </c>
    </row>
    <row r="14" spans="1:5" x14ac:dyDescent="0.4">
      <c r="D14" s="10">
        <v>5.65</v>
      </c>
      <c r="E14" s="13">
        <f t="shared" si="0"/>
        <v>1016.3109756097562</v>
      </c>
    </row>
    <row r="15" spans="1:5" x14ac:dyDescent="0.4">
      <c r="D15" s="3" t="s">
        <v>11</v>
      </c>
      <c r="E15" s="3" t="s">
        <v>11</v>
      </c>
    </row>
    <row r="16" spans="1:5" x14ac:dyDescent="0.4">
      <c r="A16" s="14" t="s">
        <v>14</v>
      </c>
      <c r="B16" s="20">
        <v>10</v>
      </c>
    </row>
  </sheetData>
  <mergeCells count="2">
    <mergeCell ref="A3:B3"/>
    <mergeCell ref="D2:E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佳宏 半田</dc:creator>
  <cp:lastModifiedBy>TomokaSakaba</cp:lastModifiedBy>
  <dcterms:created xsi:type="dcterms:W3CDTF">2024-05-24T01:14:13Z</dcterms:created>
  <dcterms:modified xsi:type="dcterms:W3CDTF">2025-01-07T01:34:05Z</dcterms:modified>
</cp:coreProperties>
</file>